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80" windowHeight="9105"/>
  </bookViews>
  <sheets>
    <sheet name="Лист4" sheetId="1" r:id="rId1"/>
  </sheets>
  <definedNames>
    <definedName name="_xlnm.Print_Area" localSheetId="0">Лист4!$A$2:$L$28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16" i="1"/>
  <c r="L22" i="1"/>
  <c r="L21" i="1"/>
  <c r="L20" i="1"/>
  <c r="L19" i="1"/>
  <c r="L18" i="1"/>
  <c r="L17" i="1"/>
  <c r="L16" i="1"/>
  <c r="L15" i="1"/>
  <c r="L14" i="1"/>
  <c r="L13" i="1"/>
  <c r="L12" i="1"/>
  <c r="L11" i="1" l="1"/>
  <c r="L10" i="1"/>
  <c r="L9" i="1"/>
  <c r="L8" i="1" l="1"/>
</calcChain>
</file>

<file path=xl/sharedStrings.xml><?xml version="1.0" encoding="utf-8"?>
<sst xmlns="http://schemas.openxmlformats.org/spreadsheetml/2006/main" count="122" uniqueCount="57">
  <si>
    <t>Budjet jarayonining ochiqligini ta’minlash maqsadida rasmiy veb-saytlarda ma’lumotlarni joylashtirish tartibi to‘g‘risidagi nizomga 
4-ILOVA</t>
  </si>
  <si>
    <t>MA’LUMOTLAR</t>
  </si>
  <si>
    <t>T/r</t>
  </si>
  <si>
    <t>Hisobot davri</t>
  </si>
  <si>
    <t>Xarid qilingan tovarlar va xizmatlar nomi</t>
  </si>
  <si>
    <t>Moliyalashtirish manbasi*</t>
  </si>
  <si>
    <t>Xarid jarayonini amalga oshirish turi</t>
  </si>
  <si>
    <t>Lot/shartnoma raqami</t>
  </si>
  <si>
    <t>Pudratchi to‘g‘risida ma’lumotlar</t>
  </si>
  <si>
    <t>Xarid qilinayotgan tovarlar (xizmatlar) o‘lchov birligi (imkoniyat darajasida)</t>
  </si>
  <si>
    <t>Xarid qilinayotgan tovarlar (xizmatlar) miqdori (hajmi)</t>
  </si>
  <si>
    <t>Bitim (shartnoma) bo‘yicha tovarlar (xizmatlar) bir birligi narxi (tarifi)</t>
  </si>
  <si>
    <t xml:space="preserve">Xarid qilingan tovarlar (xizmatlar) jami miqdori (hajmi) qiymati 
(ming so‘m)
</t>
  </si>
  <si>
    <t>Pudratchi nomi</t>
  </si>
  <si>
    <t>Korxona STIRi</t>
  </si>
  <si>
    <t>budjetdan tashqari</t>
  </si>
  <si>
    <t>dona</t>
  </si>
  <si>
    <t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</t>
  </si>
  <si>
    <t>1-chorak</t>
  </si>
  <si>
    <t>Elektron do`kon</t>
  </si>
  <si>
    <t>quyosh suv isitgichi</t>
  </si>
  <si>
    <t>№0156981 Lot23311008156981</t>
  </si>
  <si>
    <t>СП ООО "QUYOSH ISSIQLIK ENERGIYASI"</t>
  </si>
  <si>
    <t>2-chorak</t>
  </si>
  <si>
    <t>№1352386 Lot231110081598708</t>
  </si>
  <si>
    <t>BAHOR IFORI BB MCHJ</t>
  </si>
  <si>
    <t>quyosh elektr stansiyasi</t>
  </si>
  <si>
    <t>№0177110 Lot23311008177110</t>
  </si>
  <si>
    <t>SOLAR ENERGIE MAS`ULIYATI CHEKLANGAN JAMIYAT</t>
  </si>
  <si>
    <t>№0177111 Lot23311008177111</t>
  </si>
  <si>
    <t>Kondisioner</t>
  </si>
  <si>
    <t>№1392901 Lot231110081644468</t>
  </si>
  <si>
    <t>ABDIMANNONOV FIRDAVS XK</t>
  </si>
  <si>
    <t>Monoblok</t>
  </si>
  <si>
    <t>№1417893 Lot231110081672364</t>
  </si>
  <si>
    <t>RAKHIMOV TEXNOLOGY BUSINESS</t>
  </si>
  <si>
    <t>№1417875 Lot231110081672354</t>
  </si>
  <si>
    <t>№1432112 Lot231110081688915</t>
  </si>
  <si>
    <t>Inon alfa sale</t>
  </si>
  <si>
    <t>Televizor</t>
  </si>
  <si>
    <t>№1428324 Lot231110081684191</t>
  </si>
  <si>
    <t>Лазер Компьютер МЧЖ</t>
  </si>
  <si>
    <t>Ofis stoli</t>
  </si>
  <si>
    <t>№1650808.1.1 Lot232010081650808</t>
  </si>
  <si>
    <t>ЧП "EMAN"</t>
  </si>
  <si>
    <t>Yumshoq mebel</t>
  </si>
  <si>
    <t>№1650797.1.1 Lot232010081650797</t>
  </si>
  <si>
    <t>Tumba</t>
  </si>
  <si>
    <t>№1650532.1.1 Lot232010081650532</t>
  </si>
  <si>
    <t>Skameyka</t>
  </si>
  <si>
    <t>№1650497.1.1 Lot232010081650497</t>
  </si>
  <si>
    <t>Kreslo</t>
  </si>
  <si>
    <t>№1650471.1.1 Lot232010081650471</t>
  </si>
  <si>
    <t>ASL MEBEL  HURAKAN MCHJ</t>
  </si>
  <si>
    <t>№1650055.1.1 Lot232010081650055</t>
  </si>
  <si>
    <t>ООО WOODLINE ALLIANCE</t>
  </si>
  <si>
    <t>2023-yil 1-iyul holatiga Navoiy viloyat adliya boshqarmasi tomonidan asosiy vositalar xarid qilish uchun o‘tkazilgan tanlovlar (tendyerlar) va amalga oshirilgan davlat xaridlari to‘g‘risidagi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</si>
</sst>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"/>
  <sheetViews>
    <sheetView tabSelected="1" workbookViewId="0">
      <selection activeCell="A5" sqref="A5"/>
    </sheetView>
  </sheetViews>
  <sheetFormatPr defaultRowHeight="12.75" x14ac:dyDescent="0.2"/>
  <cols>
    <col min="1" max="1" width="3.85546875" customWidth="1"/>
    <col min="3" max="3" width="14.85546875" customWidth="1"/>
    <col min="4" max="4" width="16.28515625" customWidth="1"/>
    <col min="5" max="5" width="14.140625" bestFit="1" customWidth="1"/>
    <col min="6" max="6" width="19" customWidth="1"/>
    <col min="7" max="7" width="21.28515625" customWidth="1"/>
    <col min="8" max="8" width="10.28515625" customWidth="1"/>
    <col min="9" max="9" width="11.5703125" customWidth="1"/>
    <col min="10" max="10" width="11" customWidth="1"/>
    <col min="11" max="12" width="11.5703125" customWidth="1"/>
    <col min="14" max="14" width="11" bestFit="1" customWidth="1"/>
  </cols>
  <sheetData>
    <row r="2" spans="1:12" ht="57.75" customHeight="1" x14ac:dyDescent="0.2">
      <c r="A2" s="1"/>
      <c r="B2" s="1"/>
      <c r="C2" s="1"/>
      <c r="D2" s="1"/>
      <c r="E2" s="1"/>
      <c r="F2" s="1"/>
      <c r="G2" s="1"/>
      <c r="H2" s="15" t="s">
        <v>0</v>
      </c>
      <c r="I2" s="15"/>
      <c r="J2" s="15"/>
      <c r="K2" s="15"/>
      <c r="L2" s="15"/>
    </row>
    <row r="4" spans="1:12" ht="42.75" customHeight="1" x14ac:dyDescent="0.2">
      <c r="A4" s="16" t="s">
        <v>56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8.75" x14ac:dyDescent="0.3">
      <c r="A5" s="2"/>
      <c r="B5" s="2"/>
      <c r="C5" s="2"/>
      <c r="D5" s="2"/>
      <c r="E5" s="17" t="s">
        <v>1</v>
      </c>
      <c r="F5" s="17"/>
      <c r="G5" s="17"/>
      <c r="H5" s="2"/>
      <c r="I5" s="2"/>
      <c r="J5" s="2"/>
      <c r="K5" s="2"/>
      <c r="L5" s="2"/>
    </row>
    <row r="6" spans="1:12" ht="81" customHeight="1" x14ac:dyDescent="0.2">
      <c r="A6" s="18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2" t="s">
        <v>8</v>
      </c>
      <c r="H6" s="23"/>
      <c r="I6" s="20" t="s">
        <v>9</v>
      </c>
      <c r="J6" s="20" t="s">
        <v>10</v>
      </c>
      <c r="K6" s="20" t="s">
        <v>11</v>
      </c>
      <c r="L6" s="20" t="s">
        <v>12</v>
      </c>
    </row>
    <row r="7" spans="1:12" ht="75.75" customHeight="1" x14ac:dyDescent="0.2">
      <c r="A7" s="19"/>
      <c r="B7" s="21"/>
      <c r="C7" s="21"/>
      <c r="D7" s="21"/>
      <c r="E7" s="21"/>
      <c r="F7" s="21"/>
      <c r="G7" s="3" t="s">
        <v>13</v>
      </c>
      <c r="H7" s="3" t="s">
        <v>14</v>
      </c>
      <c r="I7" s="21"/>
      <c r="J7" s="21"/>
      <c r="K7" s="21"/>
      <c r="L7" s="21"/>
    </row>
    <row r="8" spans="1:12" ht="38.25" x14ac:dyDescent="0.2">
      <c r="A8" s="4">
        <v>1</v>
      </c>
      <c r="B8" s="8" t="s">
        <v>18</v>
      </c>
      <c r="C8" s="9" t="s">
        <v>20</v>
      </c>
      <c r="D8" s="8" t="s">
        <v>15</v>
      </c>
      <c r="E8" s="8" t="s">
        <v>19</v>
      </c>
      <c r="F8" s="9" t="s">
        <v>21</v>
      </c>
      <c r="G8" s="9" t="s">
        <v>22</v>
      </c>
      <c r="H8" s="8">
        <v>302656566</v>
      </c>
      <c r="I8" s="8" t="s">
        <v>16</v>
      </c>
      <c r="J8" s="8">
        <v>2</v>
      </c>
      <c r="K8" s="10">
        <v>8600000</v>
      </c>
      <c r="L8" s="8">
        <f t="shared" ref="L8" si="0">+K8*J8</f>
        <v>17200000</v>
      </c>
    </row>
    <row r="9" spans="1:12" ht="51" x14ac:dyDescent="0.2">
      <c r="A9" s="4">
        <v>2</v>
      </c>
      <c r="B9" s="8" t="s">
        <v>23</v>
      </c>
      <c r="C9" s="9" t="s">
        <v>26</v>
      </c>
      <c r="D9" s="8" t="s">
        <v>15</v>
      </c>
      <c r="E9" s="8" t="s">
        <v>19</v>
      </c>
      <c r="F9" s="9" t="s">
        <v>27</v>
      </c>
      <c r="G9" s="9" t="s">
        <v>28</v>
      </c>
      <c r="H9" s="8">
        <v>309878879</v>
      </c>
      <c r="I9" s="8" t="s">
        <v>16</v>
      </c>
      <c r="J9" s="8">
        <v>1</v>
      </c>
      <c r="K9" s="10">
        <v>71000000</v>
      </c>
      <c r="L9" s="8">
        <f t="shared" ref="L9" si="1">+K9*J9</f>
        <v>71000000</v>
      </c>
    </row>
    <row r="10" spans="1:12" ht="51" x14ac:dyDescent="0.2">
      <c r="A10" s="4">
        <v>3</v>
      </c>
      <c r="B10" s="8" t="s">
        <v>23</v>
      </c>
      <c r="C10" s="9" t="s">
        <v>26</v>
      </c>
      <c r="D10" s="8" t="s">
        <v>15</v>
      </c>
      <c r="E10" s="8" t="s">
        <v>19</v>
      </c>
      <c r="F10" s="9" t="s">
        <v>29</v>
      </c>
      <c r="G10" s="9" t="s">
        <v>28</v>
      </c>
      <c r="H10" s="8">
        <v>309878879</v>
      </c>
      <c r="I10" s="8" t="s">
        <v>16</v>
      </c>
      <c r="J10" s="8">
        <v>1</v>
      </c>
      <c r="K10" s="10">
        <v>70000000</v>
      </c>
      <c r="L10" s="8">
        <f t="shared" ref="L10" si="2">+K10*J10</f>
        <v>70000000</v>
      </c>
    </row>
    <row r="11" spans="1:12" ht="25.5" x14ac:dyDescent="0.2">
      <c r="A11" s="4">
        <v>4</v>
      </c>
      <c r="B11" s="8" t="s">
        <v>23</v>
      </c>
      <c r="C11" s="9" t="s">
        <v>20</v>
      </c>
      <c r="D11" s="8" t="s">
        <v>15</v>
      </c>
      <c r="E11" s="8" t="s">
        <v>19</v>
      </c>
      <c r="F11" s="9" t="s">
        <v>24</v>
      </c>
      <c r="G11" s="9" t="s">
        <v>25</v>
      </c>
      <c r="H11" s="8">
        <v>309276322</v>
      </c>
      <c r="I11" s="8" t="s">
        <v>16</v>
      </c>
      <c r="J11" s="8">
        <v>6</v>
      </c>
      <c r="K11" s="10">
        <v>5900000</v>
      </c>
      <c r="L11" s="8">
        <f t="shared" ref="L11" si="3">+K11*J11</f>
        <v>35400000</v>
      </c>
    </row>
    <row r="12" spans="1:12" ht="25.5" x14ac:dyDescent="0.2">
      <c r="A12" s="4">
        <v>5</v>
      </c>
      <c r="B12" s="8" t="s">
        <v>23</v>
      </c>
      <c r="C12" s="9" t="s">
        <v>30</v>
      </c>
      <c r="D12" s="8" t="s">
        <v>15</v>
      </c>
      <c r="E12" s="8" t="s">
        <v>19</v>
      </c>
      <c r="F12" s="9" t="s">
        <v>31</v>
      </c>
      <c r="G12" s="9" t="s">
        <v>32</v>
      </c>
      <c r="H12" s="8">
        <v>309466806</v>
      </c>
      <c r="I12" s="8" t="s">
        <v>16</v>
      </c>
      <c r="J12" s="8">
        <v>1</v>
      </c>
      <c r="K12" s="10">
        <v>20299999</v>
      </c>
      <c r="L12" s="8">
        <f t="shared" ref="L12" si="4">+K12*J12</f>
        <v>20299999</v>
      </c>
    </row>
    <row r="13" spans="1:12" ht="38.25" x14ac:dyDescent="0.2">
      <c r="A13" s="4">
        <v>6</v>
      </c>
      <c r="B13" s="8" t="s">
        <v>23</v>
      </c>
      <c r="C13" s="9" t="s">
        <v>33</v>
      </c>
      <c r="D13" s="8" t="s">
        <v>15</v>
      </c>
      <c r="E13" s="8" t="s">
        <v>19</v>
      </c>
      <c r="F13" s="9" t="s">
        <v>34</v>
      </c>
      <c r="G13" s="9" t="s">
        <v>35</v>
      </c>
      <c r="H13" s="8">
        <v>310150670</v>
      </c>
      <c r="I13" s="8" t="s">
        <v>16</v>
      </c>
      <c r="J13" s="8">
        <v>6</v>
      </c>
      <c r="K13" s="10">
        <v>7325000</v>
      </c>
      <c r="L13" s="8">
        <f t="shared" ref="L13" si="5">+K13*J13</f>
        <v>43950000</v>
      </c>
    </row>
    <row r="14" spans="1:12" ht="38.25" x14ac:dyDescent="0.2">
      <c r="A14" s="4">
        <v>7</v>
      </c>
      <c r="B14" s="8" t="s">
        <v>23</v>
      </c>
      <c r="C14" s="9" t="s">
        <v>33</v>
      </c>
      <c r="D14" s="8" t="s">
        <v>15</v>
      </c>
      <c r="E14" s="8" t="s">
        <v>19</v>
      </c>
      <c r="F14" s="9" t="s">
        <v>36</v>
      </c>
      <c r="G14" s="9" t="s">
        <v>35</v>
      </c>
      <c r="H14" s="8">
        <v>310150670</v>
      </c>
      <c r="I14" s="8" t="s">
        <v>16</v>
      </c>
      <c r="J14" s="8">
        <v>3</v>
      </c>
      <c r="K14" s="10">
        <v>11760001</v>
      </c>
      <c r="L14" s="8">
        <f t="shared" ref="L14:L15" si="6">+K14*J14</f>
        <v>35280003</v>
      </c>
    </row>
    <row r="15" spans="1:12" ht="25.5" x14ac:dyDescent="0.2">
      <c r="A15" s="4">
        <v>8</v>
      </c>
      <c r="B15" s="8" t="s">
        <v>23</v>
      </c>
      <c r="C15" s="9" t="s">
        <v>30</v>
      </c>
      <c r="D15" s="8" t="s">
        <v>15</v>
      </c>
      <c r="E15" s="8" t="s">
        <v>19</v>
      </c>
      <c r="F15" s="9" t="s">
        <v>37</v>
      </c>
      <c r="G15" s="9" t="s">
        <v>38</v>
      </c>
      <c r="H15" s="8">
        <v>309998674</v>
      </c>
      <c r="I15" s="8" t="s">
        <v>16</v>
      </c>
      <c r="J15" s="8">
        <v>6</v>
      </c>
      <c r="K15" s="10">
        <v>5648000</v>
      </c>
      <c r="L15" s="8">
        <f t="shared" si="6"/>
        <v>33888000</v>
      </c>
    </row>
    <row r="16" spans="1:12" ht="25.5" x14ac:dyDescent="0.2">
      <c r="A16" s="4">
        <f>+A15+1</f>
        <v>9</v>
      </c>
      <c r="B16" s="8" t="s">
        <v>23</v>
      </c>
      <c r="C16" s="9" t="s">
        <v>39</v>
      </c>
      <c r="D16" s="8" t="s">
        <v>15</v>
      </c>
      <c r="E16" s="8" t="s">
        <v>19</v>
      </c>
      <c r="F16" s="9" t="s">
        <v>40</v>
      </c>
      <c r="G16" s="9" t="s">
        <v>41</v>
      </c>
      <c r="H16" s="8">
        <v>301363441</v>
      </c>
      <c r="I16" s="8" t="s">
        <v>16</v>
      </c>
      <c r="J16" s="8">
        <v>2</v>
      </c>
      <c r="K16" s="10">
        <v>4700000</v>
      </c>
      <c r="L16" s="8">
        <f t="shared" ref="L16" si="7">+K16*J16</f>
        <v>9400000</v>
      </c>
    </row>
    <row r="17" spans="1:12" ht="25.5" x14ac:dyDescent="0.2">
      <c r="A17" s="4">
        <f t="shared" ref="A17:A22" si="8">+A16+1</f>
        <v>10</v>
      </c>
      <c r="B17" s="8" t="s">
        <v>23</v>
      </c>
      <c r="C17" s="9" t="s">
        <v>42</v>
      </c>
      <c r="D17" s="8" t="s">
        <v>15</v>
      </c>
      <c r="E17" s="8" t="s">
        <v>19</v>
      </c>
      <c r="F17" s="9" t="s">
        <v>43</v>
      </c>
      <c r="G17" s="9" t="s">
        <v>44</v>
      </c>
      <c r="H17" s="8">
        <v>201348969</v>
      </c>
      <c r="I17" s="8" t="s">
        <v>16</v>
      </c>
      <c r="J17" s="8">
        <v>6</v>
      </c>
      <c r="K17" s="10">
        <v>1299424</v>
      </c>
      <c r="L17" s="8">
        <f t="shared" ref="L17:L22" si="9">+K17*J17</f>
        <v>7796544</v>
      </c>
    </row>
    <row r="18" spans="1:12" ht="25.5" x14ac:dyDescent="0.2">
      <c r="A18" s="4">
        <f t="shared" si="8"/>
        <v>11</v>
      </c>
      <c r="B18" s="8" t="s">
        <v>23</v>
      </c>
      <c r="C18" s="9" t="s">
        <v>45</v>
      </c>
      <c r="D18" s="8" t="s">
        <v>15</v>
      </c>
      <c r="E18" s="8" t="s">
        <v>19</v>
      </c>
      <c r="F18" s="9" t="s">
        <v>46</v>
      </c>
      <c r="G18" s="9" t="s">
        <v>44</v>
      </c>
      <c r="H18" s="8">
        <v>201348969</v>
      </c>
      <c r="I18" s="8" t="s">
        <v>16</v>
      </c>
      <c r="J18" s="8">
        <v>1</v>
      </c>
      <c r="K18" s="10">
        <v>8181600</v>
      </c>
      <c r="L18" s="8">
        <f t="shared" si="9"/>
        <v>8181600</v>
      </c>
    </row>
    <row r="19" spans="1:12" ht="25.5" x14ac:dyDescent="0.2">
      <c r="A19" s="4">
        <f t="shared" si="8"/>
        <v>12</v>
      </c>
      <c r="B19" s="8" t="s">
        <v>23</v>
      </c>
      <c r="C19" s="9" t="s">
        <v>47</v>
      </c>
      <c r="D19" s="8" t="s">
        <v>15</v>
      </c>
      <c r="E19" s="8" t="s">
        <v>19</v>
      </c>
      <c r="F19" s="9" t="s">
        <v>48</v>
      </c>
      <c r="G19" s="9" t="s">
        <v>44</v>
      </c>
      <c r="H19" s="8">
        <v>201348969</v>
      </c>
      <c r="I19" s="8" t="s">
        <v>16</v>
      </c>
      <c r="J19" s="8">
        <v>6</v>
      </c>
      <c r="K19" s="10">
        <v>801472</v>
      </c>
      <c r="L19" s="8">
        <f t="shared" si="9"/>
        <v>4808832</v>
      </c>
    </row>
    <row r="20" spans="1:12" ht="25.5" x14ac:dyDescent="0.2">
      <c r="A20" s="4">
        <f t="shared" si="8"/>
        <v>13</v>
      </c>
      <c r="B20" s="8" t="s">
        <v>23</v>
      </c>
      <c r="C20" s="9" t="s">
        <v>49</v>
      </c>
      <c r="D20" s="8" t="s">
        <v>15</v>
      </c>
      <c r="E20" s="8" t="s">
        <v>19</v>
      </c>
      <c r="F20" s="9" t="s">
        <v>50</v>
      </c>
      <c r="G20" s="9" t="s">
        <v>44</v>
      </c>
      <c r="H20" s="8">
        <v>201348969</v>
      </c>
      <c r="I20" s="8" t="s">
        <v>16</v>
      </c>
      <c r="J20" s="8">
        <v>4</v>
      </c>
      <c r="K20" s="10">
        <v>1264928</v>
      </c>
      <c r="L20" s="8">
        <f t="shared" si="9"/>
        <v>5059712</v>
      </c>
    </row>
    <row r="21" spans="1:12" ht="25.5" x14ac:dyDescent="0.2">
      <c r="A21" s="4">
        <f t="shared" si="8"/>
        <v>14</v>
      </c>
      <c r="B21" s="8" t="s">
        <v>23</v>
      </c>
      <c r="C21" s="9" t="s">
        <v>51</v>
      </c>
      <c r="D21" s="8" t="s">
        <v>15</v>
      </c>
      <c r="E21" s="8" t="s">
        <v>19</v>
      </c>
      <c r="F21" s="9" t="s">
        <v>52</v>
      </c>
      <c r="G21" s="9" t="s">
        <v>53</v>
      </c>
      <c r="H21" s="8">
        <v>309891286</v>
      </c>
      <c r="I21" s="8" t="s">
        <v>16</v>
      </c>
      <c r="J21" s="8">
        <v>30</v>
      </c>
      <c r="K21" s="10">
        <v>1020000</v>
      </c>
      <c r="L21" s="8">
        <f t="shared" si="9"/>
        <v>30600000</v>
      </c>
    </row>
    <row r="22" spans="1:12" ht="25.5" x14ac:dyDescent="0.2">
      <c r="A22" s="4">
        <f t="shared" si="8"/>
        <v>15</v>
      </c>
      <c r="B22" s="8" t="s">
        <v>23</v>
      </c>
      <c r="C22" s="9" t="s">
        <v>51</v>
      </c>
      <c r="D22" s="8" t="s">
        <v>15</v>
      </c>
      <c r="E22" s="8" t="s">
        <v>19</v>
      </c>
      <c r="F22" s="9" t="s">
        <v>54</v>
      </c>
      <c r="G22" s="9" t="s">
        <v>55</v>
      </c>
      <c r="H22" s="8">
        <v>305944253</v>
      </c>
      <c r="I22" s="8" t="s">
        <v>16</v>
      </c>
      <c r="J22" s="8">
        <v>10</v>
      </c>
      <c r="K22" s="10">
        <v>2127500</v>
      </c>
      <c r="L22" s="8">
        <f t="shared" si="9"/>
        <v>21275000</v>
      </c>
    </row>
    <row r="23" spans="1:12" x14ac:dyDescent="0.2">
      <c r="A23" s="5"/>
      <c r="B23" s="11"/>
      <c r="C23" s="12"/>
      <c r="D23" s="11"/>
      <c r="E23" s="11"/>
      <c r="F23" s="12"/>
      <c r="G23" s="12"/>
      <c r="H23" s="11"/>
      <c r="I23" s="11"/>
      <c r="J23" s="11"/>
      <c r="K23" s="13"/>
      <c r="L23" s="11"/>
    </row>
    <row r="24" spans="1:12" x14ac:dyDescent="0.2">
      <c r="A24" s="5"/>
      <c r="B24" s="11"/>
      <c r="C24" s="12"/>
      <c r="D24" s="11"/>
      <c r="E24" s="11"/>
      <c r="F24" s="12"/>
      <c r="G24" s="12"/>
      <c r="H24" s="11"/>
      <c r="I24" s="11"/>
      <c r="J24" s="11"/>
      <c r="K24" s="13"/>
      <c r="L24" s="11"/>
    </row>
    <row r="25" spans="1:12" x14ac:dyDescent="0.2">
      <c r="A25" s="5"/>
      <c r="B25" s="6"/>
      <c r="C25" s="6"/>
      <c r="D25" s="6"/>
      <c r="E25" s="6"/>
      <c r="F25" s="7"/>
      <c r="G25" s="6"/>
      <c r="H25" s="6"/>
      <c r="I25" s="6"/>
      <c r="J25" s="6"/>
      <c r="K25" s="6"/>
      <c r="L25" s="6"/>
    </row>
    <row r="26" spans="1:12" x14ac:dyDescent="0.2">
      <c r="A26" s="5"/>
      <c r="B26" s="6"/>
      <c r="C26" s="6"/>
      <c r="D26" s="6"/>
      <c r="E26" s="6"/>
      <c r="F26" s="7"/>
      <c r="G26" s="6"/>
      <c r="H26" s="6"/>
      <c r="I26" s="6"/>
      <c r="J26" s="6"/>
      <c r="K26" s="6"/>
      <c r="L26" s="6"/>
    </row>
    <row r="28" spans="1:12" ht="42.75" customHeight="1" x14ac:dyDescent="0.2">
      <c r="A28" s="14" t="s">
        <v>17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</sheetData>
  <mergeCells count="15">
    <mergeCell ref="A28:L28"/>
    <mergeCell ref="H2:L2"/>
    <mergeCell ref="A4:L4"/>
    <mergeCell ref="E5:G5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ageMargins left="0.31496062992125984" right="0.31496062992125984" top="0.74803149606299213" bottom="0.74803149606299213" header="0.31496062992125984" footer="0.31496062992125984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2021-07-17T10:45:13Z</cp:lastPrinted>
  <dcterms:created xsi:type="dcterms:W3CDTF">2021-07-17T10:36:02Z</dcterms:created>
  <dcterms:modified xsi:type="dcterms:W3CDTF">2023-07-25T06:19:43Z</dcterms:modified>
</cp:coreProperties>
</file>